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esktop\2026\Public. CONAC 2026\Anual 2026\"/>
    </mc:Choice>
  </mc:AlternateContent>
  <xr:revisionPtr revIDLastSave="0" documentId="13_ncr:1_{4CB6A416-8BC1-43F4-92E7-26FCA1C31B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7 b)" sheetId="19" r:id="rId1"/>
    <sheet name="Formato 7 d)" sheetId="22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2" l="1"/>
  <c r="G6" i="22"/>
  <c r="H17" i="22"/>
  <c r="F17" i="22"/>
  <c r="E17" i="22"/>
  <c r="D17" i="22"/>
  <c r="C17" i="22"/>
  <c r="B17" i="22"/>
  <c r="H6" i="22"/>
  <c r="F6" i="22"/>
  <c r="E6" i="22"/>
  <c r="D6" i="22"/>
  <c r="C6" i="22"/>
  <c r="B6" i="22"/>
  <c r="G18" i="19"/>
  <c r="F18" i="19"/>
  <c r="E18" i="19"/>
  <c r="D18" i="19"/>
  <c r="C18" i="19"/>
  <c r="B18" i="19"/>
  <c r="G7" i="19"/>
  <c r="F7" i="19"/>
  <c r="E7" i="19"/>
  <c r="D7" i="19"/>
  <c r="C7" i="19"/>
  <c r="B7" i="19"/>
  <c r="G28" i="22" l="1"/>
  <c r="H28" i="22"/>
  <c r="F29" i="19"/>
  <c r="B29" i="19"/>
  <c r="C29" i="19"/>
  <c r="E28" i="22"/>
  <c r="D29" i="19"/>
  <c r="E29" i="19"/>
  <c r="G29" i="19"/>
  <c r="C28" i="22"/>
  <c r="B28" i="22"/>
  <c r="D28" i="22"/>
  <c r="F28" i="22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<sst xmlns="http://schemas.openxmlformats.org/spreadsheetml/2006/main" count="236" uniqueCount="134">
  <si>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</si>
  <si>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</si>
  <si>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</si>
  <si>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</si>
  <si>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</si>
  <si>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</si>
  <si>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</si>
  <si>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</si>
  <si>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</si>
  <si>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</si>
  <si>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</si>
  <si>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</si>
  <si>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</si>
  <si>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</si>
  <si>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</si>
  <si>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</si>
  <si>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 b 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</si>
  <si>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</si>
  <si>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</si>
  <si>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</si>
  <si>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</si>
  <si>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</si>
  <si>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/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</si>
  <si>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</si>
  <si>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</si>
  <si>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</si>
  <si>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</si>
  <si>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</si>
  <si>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</si>
  <si>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</si>
  <si>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</si>
  <si>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</si>
  <si>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</si>
  <si>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</si>
  <si>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</si>
  <si>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</si>
  <si>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</si>
  <si>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</si>
  <si>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</si>
  <si>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</si>
  <si>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</si>
  <si>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</si>
  <si>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</si>
  <si>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</si>
  <si>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</si>
  <si>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</si>
  <si>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</si>
  <si>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</si>
  <si>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</si>
  <si>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</si>
  <si>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</si>
  <si>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</si>
  <si>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</si>
  <si>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</si>
  <si>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</si>
  <si>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</si>
  <si>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</si>
  <si>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</si>
  <si>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</si>
  <si>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</si>
  <si>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</si>
  <si>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</si>
  <si>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</si>
  <si>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</si>
  <si>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</si>
  <si>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</si>
  <si>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</si>
  <si>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</si>
  <si>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</si>
  <si>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</si>
  <si>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</si>
  <si>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</si>
  <si>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</si>
  <si>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</si>
  <si>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</si>
  <si>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</si>
  <si>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</si>
  <si>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</si>
  <si>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</si>
  <si>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</si>
  <si>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</si>
  <si>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</si>
  <si>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</si>
  <si>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</si>
  <si>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</si>
  <si>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</si>
  <si>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</si>
  <si>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</si>
  <si>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</si>
  <si>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</si>
  <si>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</si>
  <si>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</si>
  <si>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</si>
  <si>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</si>
  <si>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</si>
  <si>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</si>
  <si>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</si>
  <si>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</si>
  <si>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</si>
  <si>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</si>
  <si>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</si>
  <si>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</si>
  <si>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</si>
  <si>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</si>
  <si>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</si>
  <si>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</si>
  <si>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</si>
  <si>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</si>
  <si>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</si>
  <si>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</si>
  <si>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</si>
  <si>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</si>
  <si>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</si>
  <si>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</si>
  <si>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</si>
  <si>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</si>
  <si>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</si>
  <si>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</si>
  <si>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</si>
  <si>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</si>
  <si>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</si>
  <si>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</si>
  <si>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</si>
  <si>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</si>
  <si>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</si>
  <si>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</si>
  <si>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</si>
  <si>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</si>
  <si>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</si>
  <si>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</si>
  <si>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</si>
  <si>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SALAMANCA, GUAMAJUATO</t>
  </si>
  <si>
    <t>MUNICIPIO DE SALAMANCA, GUANAJUATO</t>
  </si>
  <si>
    <t>Año del Ejercicio Vigente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</si>
</sst>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  "/>
    </font>
    <font>
      <sz val="12"/>
      <color theme="1"/>
      <name val="Arial  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indent="3"/>
    </xf>
    <xf numFmtId="4" fontId="17" fillId="0" borderId="8" xfId="0" applyNumberFormat="1" applyFont="1" applyBorder="1" applyAlignment="1" applyProtection="1">
      <alignment horizontal="right" vertical="center"/>
      <protection locked="0"/>
    </xf>
    <xf numFmtId="0" fontId="18" fillId="0" borderId="14" xfId="0" applyFont="1" applyBorder="1" applyAlignment="1">
      <alignment horizontal="left" vertical="center" indent="6"/>
    </xf>
    <xf numFmtId="4" fontId="18" fillId="0" borderId="14" xfId="0" applyNumberFormat="1" applyFont="1" applyBorder="1" applyAlignment="1" applyProtection="1">
      <alignment horizontal="right" vertical="top"/>
      <protection locked="0"/>
    </xf>
    <xf numFmtId="0" fontId="18" fillId="0" borderId="14" xfId="0" applyFont="1" applyBorder="1" applyAlignment="1">
      <alignment horizontal="left" vertical="center" wrapText="1" indent="6"/>
    </xf>
    <xf numFmtId="0" fontId="17" fillId="0" borderId="14" xfId="0" applyFont="1" applyBorder="1" applyAlignment="1">
      <alignment horizontal="left" vertical="center" indent="3"/>
    </xf>
    <xf numFmtId="4" fontId="18" fillId="0" borderId="8" xfId="0" applyNumberFormat="1" applyFont="1" applyBorder="1" applyAlignment="1" applyProtection="1">
      <alignment horizontal="right" vertical="center"/>
      <protection locked="0"/>
    </xf>
    <xf numFmtId="0" fontId="18" fillId="0" borderId="14" xfId="0" applyFont="1" applyBorder="1" applyAlignment="1">
      <alignment vertical="center"/>
    </xf>
    <xf numFmtId="4" fontId="18" fillId="0" borderId="8" xfId="0" applyNumberFormat="1" applyFont="1" applyBorder="1" applyAlignment="1">
      <alignment horizontal="right" vertical="center"/>
    </xf>
    <xf numFmtId="0" fontId="18" fillId="0" borderId="15" xfId="0" applyFont="1" applyBorder="1"/>
    <xf numFmtId="0" fontId="19" fillId="2" borderId="13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indent="3"/>
    </xf>
    <xf numFmtId="4" fontId="19" fillId="0" borderId="8" xfId="0" applyNumberFormat="1" applyFont="1" applyBorder="1" applyAlignment="1" applyProtection="1">
      <alignment horizontal="right" vertical="center"/>
      <protection locked="0"/>
    </xf>
    <xf numFmtId="0" fontId="20" fillId="0" borderId="14" xfId="0" applyFont="1" applyBorder="1" applyAlignment="1">
      <alignment horizontal="left" vertical="center" indent="6"/>
    </xf>
    <xf numFmtId="4" fontId="20" fillId="0" borderId="14" xfId="0" applyNumberFormat="1" applyFont="1" applyBorder="1" applyAlignment="1" applyProtection="1">
      <alignment horizontal="right" vertical="top"/>
      <protection locked="0"/>
    </xf>
    <xf numFmtId="0" fontId="20" fillId="0" borderId="14" xfId="0" applyFont="1" applyBorder="1" applyAlignment="1">
      <alignment horizontal="left" vertical="center" wrapText="1" indent="6"/>
    </xf>
    <xf numFmtId="0" fontId="19" fillId="0" borderId="14" xfId="0" applyFont="1" applyBorder="1" applyAlignment="1">
      <alignment horizontal="left" vertical="center" indent="3"/>
    </xf>
    <xf numFmtId="4" fontId="20" fillId="0" borderId="8" xfId="0" applyNumberFormat="1" applyFont="1" applyBorder="1" applyAlignment="1" applyProtection="1">
      <alignment horizontal="right" vertical="center"/>
      <protection locked="0"/>
    </xf>
    <xf numFmtId="0" fontId="20" fillId="0" borderId="14" xfId="0" applyFont="1" applyBorder="1" applyAlignment="1">
      <alignment vertical="center"/>
    </xf>
    <xf numFmtId="4" fontId="20" fillId="0" borderId="8" xfId="0" applyNumberFormat="1" applyFont="1" applyBorder="1" applyAlignment="1">
      <alignment horizontal="right" vertical="center"/>
    </xf>
    <xf numFmtId="0" fontId="20" fillId="0" borderId="15" xfId="0" applyFont="1" applyBorder="1"/>
    <xf numFmtId="4" fontId="19" fillId="3" borderId="8" xfId="0" applyNumberFormat="1" applyFont="1" applyFill="1" applyBorder="1" applyAlignment="1" applyProtection="1">
      <alignment horizontal="right" vertical="center"/>
      <protection locked="0"/>
    </xf>
    <xf numFmtId="4" fontId="17" fillId="3" borderId="8" xfId="0" applyNumberFormat="1" applyFont="1" applyFill="1" applyBorder="1" applyAlignment="1" applyProtection="1">
      <alignment horizontal="right" vertical="center"/>
      <protection locked="0"/>
    </xf>
    <xf numFmtId="0" fontId="19" fillId="3" borderId="14" xfId="0" applyFont="1" applyFill="1" applyBorder="1" applyAlignment="1">
      <alignment horizontal="left" vertical="center" indent="3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tabSelected="1" zoomScale="75" zoomScaleNormal="75" workbookViewId="0">
      <selection activeCell="C26" sqref="C26"/>
    </sheetView>
  </sheetViews>
  <sheetFormatPr baseColWidth="10" defaultColWidth="11" defaultRowHeight="15"/>
  <cols>
    <col min="1" max="1" width="68.85546875" bestFit="1" customWidth="1"/>
    <col min="2" max="7" width="19.7109375" bestFit="1" customWidth="1"/>
  </cols>
  <sheetData>
    <row r="1" spans="1:7" ht="41.1" customHeight="1">
      <c r="A1" s="84" t="s">
        <v>27</v>
      </c>
      <c r="B1" s="85"/>
      <c r="C1" s="85"/>
      <c r="D1" s="85"/>
      <c r="E1" s="85"/>
      <c r="F1" s="85"/>
      <c r="G1" s="86"/>
    </row>
    <row r="2" spans="1:7" ht="15.75">
      <c r="A2" s="93" t="s">
        <v>132</v>
      </c>
      <c r="B2" s="94"/>
      <c r="C2" s="94"/>
      <c r="D2" s="94"/>
      <c r="E2" s="94"/>
      <c r="F2" s="94"/>
      <c r="G2" s="95"/>
    </row>
    <row r="3" spans="1:7" ht="15.75">
      <c r="A3" s="96" t="s">
        <v>28</v>
      </c>
      <c r="B3" s="97"/>
      <c r="C3" s="97"/>
      <c r="D3" s="97"/>
      <c r="E3" s="97"/>
      <c r="F3" s="97"/>
      <c r="G3" s="98"/>
    </row>
    <row r="4" spans="1:7" ht="15.75">
      <c r="A4" s="96" t="s">
        <v>0</v>
      </c>
      <c r="B4" s="97"/>
      <c r="C4" s="97"/>
      <c r="D4" s="97"/>
      <c r="E4" s="97"/>
      <c r="F4" s="97"/>
      <c r="G4" s="98"/>
    </row>
    <row r="5" spans="1:7" ht="15.75">
      <c r="A5" s="99" t="s">
        <v>15</v>
      </c>
      <c r="B5" s="100"/>
      <c r="C5" s="100"/>
      <c r="D5" s="100"/>
      <c r="E5" s="100"/>
      <c r="F5" s="100"/>
      <c r="G5" s="101"/>
    </row>
    <row r="6" spans="1:7" ht="15.75">
      <c r="A6" s="55" t="s">
        <v>16</v>
      </c>
      <c r="B6" s="56">
        <v>2025</v>
      </c>
      <c r="C6" s="57">
        <v>2026</v>
      </c>
      <c r="D6" s="57">
        <v>2027</v>
      </c>
      <c r="E6" s="57">
        <v>2028</v>
      </c>
      <c r="F6" s="57">
        <v>2029</v>
      </c>
      <c r="G6" s="57">
        <v>2030</v>
      </c>
    </row>
    <row r="7" spans="1:7" ht="15.75" customHeight="1">
      <c r="A7" s="58" t="s">
        <v>29</v>
      </c>
      <c r="B7" s="59">
        <f t="shared" ref="B7:G7" si="0">SUM(B8:B16)</f>
        <v>765445550.69000006</v>
      </c>
      <c r="C7" s="59">
        <f t="shared" si="0"/>
        <v>788946324.65999997</v>
      </c>
      <c r="D7" s="59">
        <f t="shared" si="0"/>
        <v>827905907.62</v>
      </c>
      <c r="E7" s="59">
        <f t="shared" si="0"/>
        <v>861022143.94000006</v>
      </c>
      <c r="F7" s="59">
        <f t="shared" si="0"/>
        <v>895463029.68000007</v>
      </c>
      <c r="G7" s="59">
        <f t="shared" si="0"/>
        <v>931281550.87</v>
      </c>
    </row>
    <row r="8" spans="1:7">
      <c r="A8" s="60" t="s">
        <v>30</v>
      </c>
      <c r="B8" s="61">
        <v>376980305.44999999</v>
      </c>
      <c r="C8" s="61">
        <v>341159165.89999998</v>
      </c>
      <c r="D8" s="61">
        <v>407741898.37</v>
      </c>
      <c r="E8" s="61">
        <v>424051574.31</v>
      </c>
      <c r="F8" s="61">
        <v>441013637.27999997</v>
      </c>
      <c r="G8" s="61">
        <v>458654182.76999998</v>
      </c>
    </row>
    <row r="9" spans="1:7" ht="15.75" customHeight="1">
      <c r="A9" s="60" t="s">
        <v>31</v>
      </c>
      <c r="B9" s="61">
        <v>56422030.829999998</v>
      </c>
      <c r="C9" s="61">
        <v>51144345.289999999</v>
      </c>
      <c r="D9" s="61">
        <v>61026068.549999997</v>
      </c>
      <c r="E9" s="61">
        <v>63467111.289999999</v>
      </c>
      <c r="F9" s="61">
        <v>66005795.740000002</v>
      </c>
      <c r="G9" s="61">
        <v>68646027.569999993</v>
      </c>
    </row>
    <row r="10" spans="1:7">
      <c r="A10" s="60" t="s">
        <v>32</v>
      </c>
      <c r="B10" s="61">
        <v>131053598.68000001</v>
      </c>
      <c r="C10" s="61">
        <v>126728273.31</v>
      </c>
      <c r="D10" s="61">
        <v>141747572.33000001</v>
      </c>
      <c r="E10" s="61">
        <v>147417475.22999999</v>
      </c>
      <c r="F10" s="61">
        <v>153314174.22999999</v>
      </c>
      <c r="G10" s="61">
        <v>159446741.19999999</v>
      </c>
    </row>
    <row r="11" spans="1:7">
      <c r="A11" s="60" t="s">
        <v>33</v>
      </c>
      <c r="B11" s="61">
        <v>153489615.72999999</v>
      </c>
      <c r="C11" s="61">
        <v>150895740.16</v>
      </c>
      <c r="D11" s="61">
        <v>166014368.37</v>
      </c>
      <c r="E11" s="61">
        <v>172654943.11000001</v>
      </c>
      <c r="F11" s="61">
        <v>179561140.83000001</v>
      </c>
      <c r="G11" s="61">
        <v>186743586.47</v>
      </c>
    </row>
    <row r="12" spans="1:7">
      <c r="A12" s="60" t="s">
        <v>34</v>
      </c>
      <c r="B12" s="61">
        <v>0</v>
      </c>
      <c r="C12" s="61">
        <v>5508800</v>
      </c>
      <c r="D12" s="61">
        <v>0</v>
      </c>
      <c r="E12" s="61">
        <v>0</v>
      </c>
      <c r="F12" s="61">
        <v>0</v>
      </c>
      <c r="G12" s="61">
        <v>0</v>
      </c>
    </row>
    <row r="13" spans="1:7">
      <c r="A13" s="60" t="s">
        <v>35</v>
      </c>
      <c r="B13" s="61">
        <v>37500000</v>
      </c>
      <c r="C13" s="61">
        <v>100000000</v>
      </c>
      <c r="D13" s="61">
        <v>40560000</v>
      </c>
      <c r="E13" s="61">
        <v>42182400</v>
      </c>
      <c r="F13" s="61">
        <v>43869696</v>
      </c>
      <c r="G13" s="61">
        <v>45624483.840000004</v>
      </c>
    </row>
    <row r="14" spans="1:7">
      <c r="A14" s="62" t="s">
        <v>36</v>
      </c>
      <c r="B14" s="61">
        <v>10000000</v>
      </c>
      <c r="C14" s="61">
        <v>0</v>
      </c>
      <c r="D14" s="61">
        <v>10816000</v>
      </c>
      <c r="E14" s="61">
        <v>11248640</v>
      </c>
      <c r="F14" s="61">
        <v>11698585.6</v>
      </c>
      <c r="G14" s="61">
        <v>12166529.02</v>
      </c>
    </row>
    <row r="15" spans="1:7">
      <c r="A15" s="60" t="s">
        <v>37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>
      <c r="A16" s="60" t="s">
        <v>38</v>
      </c>
      <c r="B16" s="61">
        <v>0</v>
      </c>
      <c r="C16" s="61">
        <v>13510000</v>
      </c>
      <c r="D16" s="61">
        <v>0</v>
      </c>
      <c r="E16" s="61">
        <v>0</v>
      </c>
      <c r="F16" s="61">
        <v>0</v>
      </c>
      <c r="G16" s="61">
        <v>0</v>
      </c>
    </row>
    <row r="17" spans="1:7">
      <c r="A17" s="60"/>
      <c r="B17" s="61"/>
      <c r="C17" s="61"/>
      <c r="D17" s="61"/>
      <c r="E17" s="61"/>
      <c r="F17" s="61"/>
      <c r="G17" s="61"/>
    </row>
    <row r="18" spans="1:7" ht="15.75">
      <c r="A18" s="63" t="s">
        <v>39</v>
      </c>
      <c r="B18" s="59">
        <f>SUM(B19:B27)</f>
        <v>344723280.51999998</v>
      </c>
      <c r="C18" s="59">
        <f t="shared" ref="C18:G18" si="1">SUM(C19:C27)</f>
        <v>348960805</v>
      </c>
      <c r="D18" s="59">
        <f t="shared" si="1"/>
        <v>372852700.22000003</v>
      </c>
      <c r="E18" s="59">
        <f t="shared" si="1"/>
        <v>387766808.23000002</v>
      </c>
      <c r="F18" s="59">
        <f t="shared" si="1"/>
        <v>403277480.54000002</v>
      </c>
      <c r="G18" s="59">
        <f t="shared" si="1"/>
        <v>419408579.77999997</v>
      </c>
    </row>
    <row r="19" spans="1:7">
      <c r="A19" s="60" t="s">
        <v>30</v>
      </c>
      <c r="B19" s="64">
        <v>129703080.86</v>
      </c>
      <c r="C19" s="64">
        <v>209201474.12</v>
      </c>
      <c r="D19" s="64">
        <v>140286852.25999999</v>
      </c>
      <c r="E19" s="64">
        <v>145898326.34999999</v>
      </c>
      <c r="F19" s="64">
        <v>151734259.40000001</v>
      </c>
      <c r="G19" s="64">
        <v>157803629.78</v>
      </c>
    </row>
    <row r="20" spans="1:7">
      <c r="A20" s="60" t="s">
        <v>31</v>
      </c>
      <c r="B20" s="64">
        <v>49174392.259999998</v>
      </c>
      <c r="C20" s="64">
        <v>38083517.200000003</v>
      </c>
      <c r="D20" s="64">
        <v>53187022.670000002</v>
      </c>
      <c r="E20" s="64">
        <v>55314503.579999998</v>
      </c>
      <c r="F20" s="64">
        <v>57527083.719999999</v>
      </c>
      <c r="G20" s="64">
        <v>59828167.07</v>
      </c>
    </row>
    <row r="21" spans="1:7">
      <c r="A21" s="60" t="s">
        <v>32</v>
      </c>
      <c r="B21" s="64">
        <v>4761674.62</v>
      </c>
      <c r="C21" s="64">
        <v>16379136.58</v>
      </c>
      <c r="D21" s="64">
        <v>5150227.2699999996</v>
      </c>
      <c r="E21" s="64">
        <v>5356236.3600000003</v>
      </c>
      <c r="F21" s="64">
        <v>5570485.8099999996</v>
      </c>
      <c r="G21" s="64">
        <v>5793305.25</v>
      </c>
    </row>
    <row r="22" spans="1:7">
      <c r="A22" s="60" t="s">
        <v>33</v>
      </c>
      <c r="B22" s="64">
        <v>0</v>
      </c>
      <c r="C22" s="64">
        <v>4158112.1</v>
      </c>
      <c r="D22" s="64">
        <v>0</v>
      </c>
      <c r="E22" s="64">
        <v>0</v>
      </c>
      <c r="F22" s="64">
        <v>0</v>
      </c>
      <c r="G22" s="64">
        <v>0</v>
      </c>
    </row>
    <row r="23" spans="1:7">
      <c r="A23" s="62" t="s">
        <v>34</v>
      </c>
      <c r="B23" s="64">
        <v>19876026.68</v>
      </c>
      <c r="C23" s="64">
        <v>2500000</v>
      </c>
      <c r="D23" s="64">
        <v>21497910.460000001</v>
      </c>
      <c r="E23" s="64">
        <v>22357826.879999999</v>
      </c>
      <c r="F23" s="64">
        <v>23252139.949999999</v>
      </c>
      <c r="G23" s="64">
        <v>24182225.550000001</v>
      </c>
    </row>
    <row r="24" spans="1:7">
      <c r="A24" s="62" t="s">
        <v>35</v>
      </c>
      <c r="B24" s="64">
        <v>125458106.09999999</v>
      </c>
      <c r="C24" s="64">
        <v>78638565</v>
      </c>
      <c r="D24" s="64">
        <v>135695487.56</v>
      </c>
      <c r="E24" s="64">
        <v>141123307.06</v>
      </c>
      <c r="F24" s="64">
        <v>146768239.34</v>
      </c>
      <c r="G24" s="64">
        <v>152638968.91999999</v>
      </c>
    </row>
    <row r="25" spans="1:7">
      <c r="A25" s="62" t="s">
        <v>36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>
      <c r="A26" s="62" t="s">
        <v>40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7" spans="1:7">
      <c r="A27" s="62" t="s">
        <v>38</v>
      </c>
      <c r="B27" s="64">
        <v>15750000</v>
      </c>
      <c r="C27" s="64">
        <v>0</v>
      </c>
      <c r="D27" s="64">
        <v>17035200</v>
      </c>
      <c r="E27" s="64">
        <v>17716608</v>
      </c>
      <c r="F27" s="64">
        <v>18425272.32</v>
      </c>
      <c r="G27" s="64">
        <v>19162283.210000001</v>
      </c>
    </row>
    <row r="28" spans="1:7">
      <c r="A28" s="65" t="s">
        <v>22</v>
      </c>
      <c r="B28" s="66"/>
      <c r="C28" s="66"/>
      <c r="D28" s="66"/>
      <c r="E28" s="66"/>
      <c r="F28" s="66"/>
      <c r="G28" s="66"/>
    </row>
    <row r="29" spans="1:7" ht="14.45" customHeight="1">
      <c r="A29" s="63" t="s">
        <v>41</v>
      </c>
      <c r="B29" s="82">
        <f>B18+B7</f>
        <v>1110168831.21</v>
      </c>
      <c r="C29" s="82">
        <f t="shared" ref="C29:G29" si="2">C18+C7</f>
        <v>1137907129.6599998</v>
      </c>
      <c r="D29" s="82">
        <f t="shared" si="2"/>
        <v>1200758607.8400002</v>
      </c>
      <c r="E29" s="82">
        <f t="shared" si="2"/>
        <v>1248788952.1700001</v>
      </c>
      <c r="F29" s="82">
        <f t="shared" si="2"/>
        <v>1298740510.22</v>
      </c>
      <c r="G29" s="82">
        <f t="shared" si="2"/>
        <v>1350690130.6500001</v>
      </c>
    </row>
    <row r="30" spans="1:7" ht="15.75">
      <c r="A30" s="67"/>
      <c r="B30" s="67"/>
      <c r="C30" s="67"/>
      <c r="D30" s="67"/>
      <c r="E30" s="67"/>
      <c r="F30" s="67"/>
      <c r="G30" s="67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11811023622047245" right="0" top="0.55118110236220474" bottom="0.74803149606299213" header="0.31496062992125984" footer="0.31496062992125984"/>
  <pageSetup scale="75" orientation="landscape" horizontalDpi="1200" verticalDpi="1200" r:id="rId1"/>
  <ignoredErrors>
    <ignoredError sqref="B7:G7 B28:G28 B18:G18 B29:G29 D16:G16 D12:G12 D15:G15 B25:B26 D22:G22 D25:G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H32"/>
  <sheetViews>
    <sheetView showGridLines="0" zoomScale="75" zoomScaleNormal="75" workbookViewId="0">
      <selection activeCell="G28" sqref="G28"/>
    </sheetView>
  </sheetViews>
  <sheetFormatPr baseColWidth="10" defaultColWidth="11" defaultRowHeight="15"/>
  <cols>
    <col min="1" max="1" width="68.85546875" bestFit="1" customWidth="1"/>
    <col min="2" max="5" width="17.7109375" bestFit="1" customWidth="1"/>
    <col min="6" max="6" width="19.7109375" bestFit="1" customWidth="1"/>
    <col min="7" max="7" width="19.7109375" customWidth="1"/>
    <col min="8" max="8" width="19.42578125" bestFit="1" customWidth="1"/>
  </cols>
  <sheetData>
    <row r="1" spans="1:8" ht="41.1" customHeight="1">
      <c r="A1" s="84" t="s">
        <v>49</v>
      </c>
      <c r="B1" s="85"/>
      <c r="C1" s="85"/>
      <c r="D1" s="85"/>
      <c r="E1" s="85"/>
      <c r="F1" s="85"/>
      <c r="G1" s="85"/>
      <c r="H1" s="86"/>
    </row>
    <row r="2" spans="1:8" ht="15.75">
      <c r="A2" s="87" t="s">
        <v>131</v>
      </c>
      <c r="B2" s="88"/>
      <c r="C2" s="88"/>
      <c r="D2" s="88"/>
      <c r="E2" s="88"/>
      <c r="F2" s="88"/>
      <c r="G2" s="88"/>
      <c r="H2" s="89"/>
    </row>
    <row r="3" spans="1:8" ht="15.75">
      <c r="A3" s="90" t="s">
        <v>50</v>
      </c>
      <c r="B3" s="91"/>
      <c r="C3" s="91"/>
      <c r="D3" s="91"/>
      <c r="E3" s="91"/>
      <c r="F3" s="91"/>
      <c r="G3" s="91"/>
      <c r="H3" s="92"/>
    </row>
    <row r="4" spans="1:8" ht="15.75">
      <c r="A4" s="90" t="s">
        <v>0</v>
      </c>
      <c r="B4" s="91"/>
      <c r="C4" s="91"/>
      <c r="D4" s="91"/>
      <c r="E4" s="91"/>
      <c r="F4" s="91"/>
      <c r="G4" s="91"/>
      <c r="H4" s="92"/>
    </row>
    <row r="5" spans="1:8" ht="63">
      <c r="A5" s="68" t="s">
        <v>44</v>
      </c>
      <c r="B5" s="69">
        <v>2020</v>
      </c>
      <c r="C5" s="70">
        <v>2021</v>
      </c>
      <c r="D5" s="70">
        <v>2022</v>
      </c>
      <c r="E5" s="70">
        <v>2023</v>
      </c>
      <c r="F5" s="70">
        <v>2024</v>
      </c>
      <c r="G5" s="70">
        <v>2025</v>
      </c>
      <c r="H5" s="70" t="s">
        <v>133</v>
      </c>
    </row>
    <row r="6" spans="1:8" ht="15.75" customHeight="1">
      <c r="A6" s="71" t="s">
        <v>29</v>
      </c>
      <c r="B6" s="72">
        <f t="shared" ref="B6:H6" si="0">SUM(B7:B15)</f>
        <v>516635702.09999996</v>
      </c>
      <c r="C6" s="72">
        <f t="shared" si="0"/>
        <v>506047309.06999999</v>
      </c>
      <c r="D6" s="72">
        <f t="shared" si="0"/>
        <v>583973235.33000004</v>
      </c>
      <c r="E6" s="72">
        <f t="shared" si="0"/>
        <v>606089389.44000006</v>
      </c>
      <c r="F6" s="72">
        <f t="shared" si="0"/>
        <v>773054695.92999995</v>
      </c>
      <c r="G6" s="72">
        <f t="shared" ref="G6" si="1">SUM(G7:G15)</f>
        <v>799991422.98000002</v>
      </c>
      <c r="H6" s="72">
        <f t="shared" si="0"/>
        <v>158691608.14999998</v>
      </c>
    </row>
    <row r="7" spans="1:8">
      <c r="A7" s="73" t="s">
        <v>30</v>
      </c>
      <c r="B7" s="74">
        <v>263839009.44999999</v>
      </c>
      <c r="C7" s="74">
        <v>282840677.99000001</v>
      </c>
      <c r="D7" s="74">
        <v>271192623.75999999</v>
      </c>
      <c r="E7" s="74">
        <v>289291379.61000001</v>
      </c>
      <c r="F7" s="74">
        <v>301737380.81</v>
      </c>
      <c r="G7" s="74">
        <v>327509122.16000003</v>
      </c>
      <c r="H7" s="74">
        <v>63494884.810000002</v>
      </c>
    </row>
    <row r="8" spans="1:8" ht="15.75" customHeight="1">
      <c r="A8" s="73" t="s">
        <v>31</v>
      </c>
      <c r="B8" s="74">
        <v>21659669.399999999</v>
      </c>
      <c r="C8" s="74">
        <v>30518159.030000001</v>
      </c>
      <c r="D8" s="74">
        <v>33093245.960000001</v>
      </c>
      <c r="E8" s="74">
        <v>35424166.979999997</v>
      </c>
      <c r="F8" s="74">
        <v>60182347.93</v>
      </c>
      <c r="G8" s="74">
        <v>69227841.629999995</v>
      </c>
      <c r="H8" s="74">
        <v>4482368.08</v>
      </c>
    </row>
    <row r="9" spans="1:8">
      <c r="A9" s="73" t="s">
        <v>32</v>
      </c>
      <c r="B9" s="74">
        <v>115576858.28</v>
      </c>
      <c r="C9" s="74">
        <v>114948459.67</v>
      </c>
      <c r="D9" s="74">
        <v>110391617.15000001</v>
      </c>
      <c r="E9" s="74">
        <v>109695131.93000001</v>
      </c>
      <c r="F9" s="74">
        <v>132240070.05</v>
      </c>
      <c r="G9" s="74">
        <v>160791886.77000001</v>
      </c>
      <c r="H9" s="74">
        <v>34477814.399999999</v>
      </c>
    </row>
    <row r="10" spans="1:8">
      <c r="A10" s="73" t="s">
        <v>33</v>
      </c>
      <c r="B10" s="74">
        <v>68421169.030000001</v>
      </c>
      <c r="C10" s="74">
        <v>41666819.479999997</v>
      </c>
      <c r="D10" s="74">
        <v>87117275.629999995</v>
      </c>
      <c r="E10" s="74">
        <v>93499171.370000005</v>
      </c>
      <c r="F10" s="74">
        <v>125883222.47</v>
      </c>
      <c r="G10" s="74">
        <v>152031390.84999999</v>
      </c>
      <c r="H10" s="74">
        <v>29604612.739999998</v>
      </c>
    </row>
    <row r="11" spans="1:8">
      <c r="A11" s="73" t="s">
        <v>34</v>
      </c>
      <c r="B11" s="74">
        <v>3563769.85</v>
      </c>
      <c r="C11" s="74">
        <v>18015287.449999999</v>
      </c>
      <c r="D11" s="74">
        <v>65193254</v>
      </c>
      <c r="E11" s="74">
        <v>14204670.24</v>
      </c>
      <c r="F11" s="74">
        <v>25062112.91</v>
      </c>
      <c r="G11" s="74">
        <v>28649393.629999999</v>
      </c>
      <c r="H11" s="74">
        <v>10912418.359999999</v>
      </c>
    </row>
    <row r="12" spans="1:8">
      <c r="A12" s="73" t="s">
        <v>35</v>
      </c>
      <c r="B12" s="74">
        <v>20639998.149999999</v>
      </c>
      <c r="C12" s="74">
        <v>18057905.449999999</v>
      </c>
      <c r="D12" s="74">
        <v>16985218.829999998</v>
      </c>
      <c r="E12" s="74">
        <v>63974869.310000002</v>
      </c>
      <c r="F12" s="74">
        <v>127949561.76000001</v>
      </c>
      <c r="G12" s="74">
        <v>61781787.939999998</v>
      </c>
      <c r="H12" s="74">
        <v>12747338.880000001</v>
      </c>
    </row>
    <row r="13" spans="1:8">
      <c r="A13" s="75" t="s">
        <v>36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</row>
    <row r="14" spans="1:8">
      <c r="A14" s="73" t="s">
        <v>37</v>
      </c>
      <c r="B14" s="74">
        <v>13036806.380000001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</row>
    <row r="15" spans="1:8">
      <c r="A15" s="73" t="s">
        <v>38</v>
      </c>
      <c r="B15" s="74">
        <v>9898421.5600000005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2972170.88</v>
      </c>
    </row>
    <row r="16" spans="1:8">
      <c r="A16" s="73"/>
      <c r="B16" s="74"/>
      <c r="C16" s="74"/>
      <c r="D16" s="74"/>
      <c r="E16" s="74"/>
      <c r="F16" s="74"/>
      <c r="G16" s="74"/>
      <c r="H16" s="74"/>
    </row>
    <row r="17" spans="1:8" ht="15.75">
      <c r="A17" s="76" t="s">
        <v>39</v>
      </c>
      <c r="B17" s="72">
        <f>SUM(B18:B26)</f>
        <v>248395398.59</v>
      </c>
      <c r="C17" s="72">
        <f t="shared" ref="C17:H17" si="2">SUM(C18:C26)</f>
        <v>346140546.33000004</v>
      </c>
      <c r="D17" s="72">
        <f t="shared" si="2"/>
        <v>247272524.09999996</v>
      </c>
      <c r="E17" s="72">
        <f t="shared" si="2"/>
        <v>232172791.52000001</v>
      </c>
      <c r="F17" s="72">
        <f t="shared" si="2"/>
        <v>518626524.43000001</v>
      </c>
      <c r="G17" s="72">
        <f t="shared" ref="G17" si="3">SUM(G18:G26)</f>
        <v>307823712.31</v>
      </c>
      <c r="H17" s="72">
        <f t="shared" si="2"/>
        <v>165242949</v>
      </c>
    </row>
    <row r="18" spans="1:8">
      <c r="A18" s="73" t="s">
        <v>30</v>
      </c>
      <c r="B18" s="77">
        <v>18547826.41</v>
      </c>
      <c r="C18" s="77">
        <v>32669346.059999999</v>
      </c>
      <c r="D18" s="77">
        <v>54883879.719999999</v>
      </c>
      <c r="E18" s="77">
        <v>67314595.150000006</v>
      </c>
      <c r="F18" s="77">
        <v>103683451.18000001</v>
      </c>
      <c r="G18" s="77">
        <v>128707635.27</v>
      </c>
      <c r="H18" s="77">
        <v>39844116.210000001</v>
      </c>
    </row>
    <row r="19" spans="1:8">
      <c r="A19" s="73" t="s">
        <v>31</v>
      </c>
      <c r="B19" s="77">
        <v>27677946.469999999</v>
      </c>
      <c r="C19" s="77">
        <v>29902174.940000001</v>
      </c>
      <c r="D19" s="77">
        <v>68510476.849999994</v>
      </c>
      <c r="E19" s="77">
        <v>41412561.799999997</v>
      </c>
      <c r="F19" s="77">
        <v>46426240.039999999</v>
      </c>
      <c r="G19" s="77">
        <v>38583546.740000002</v>
      </c>
      <c r="H19" s="77">
        <v>11326092.01</v>
      </c>
    </row>
    <row r="20" spans="1:8">
      <c r="A20" s="73" t="s">
        <v>32</v>
      </c>
      <c r="B20" s="77">
        <v>45942963.479999997</v>
      </c>
      <c r="C20" s="77">
        <v>24620644.82</v>
      </c>
      <c r="D20" s="77">
        <v>32285077.07</v>
      </c>
      <c r="E20" s="77">
        <v>13786138.34</v>
      </c>
      <c r="F20" s="77">
        <v>44868711.100000001</v>
      </c>
      <c r="G20" s="77">
        <v>16723125.630000001</v>
      </c>
      <c r="H20" s="77">
        <v>14687674.52</v>
      </c>
    </row>
    <row r="21" spans="1:8">
      <c r="A21" s="73" t="s">
        <v>33</v>
      </c>
      <c r="B21" s="77">
        <v>19984394.920000002</v>
      </c>
      <c r="C21" s="77">
        <v>56181503.119999997</v>
      </c>
      <c r="D21" s="77">
        <v>3430071.07</v>
      </c>
      <c r="E21" s="77">
        <v>7050076.79</v>
      </c>
      <c r="F21" s="77">
        <v>5651689.2800000003</v>
      </c>
      <c r="G21" s="77">
        <v>584786.52</v>
      </c>
      <c r="H21" s="77">
        <v>302855.53999999998</v>
      </c>
    </row>
    <row r="22" spans="1:8">
      <c r="A22" s="75" t="s">
        <v>34</v>
      </c>
      <c r="B22" s="77">
        <v>13370146.57</v>
      </c>
      <c r="C22" s="77">
        <v>39320566</v>
      </c>
      <c r="D22" s="77">
        <v>15717864</v>
      </c>
      <c r="E22" s="77">
        <v>2025513.79</v>
      </c>
      <c r="F22" s="77">
        <v>93967124.530000001</v>
      </c>
      <c r="G22" s="77">
        <v>45337423.149999999</v>
      </c>
      <c r="H22" s="77">
        <v>17892079.879999999</v>
      </c>
    </row>
    <row r="23" spans="1:8">
      <c r="A23" s="75" t="s">
        <v>35</v>
      </c>
      <c r="B23" s="77">
        <v>114135475.20999999</v>
      </c>
      <c r="C23" s="77">
        <v>148927801.03</v>
      </c>
      <c r="D23" s="77">
        <v>50168276.009999998</v>
      </c>
      <c r="E23" s="77">
        <v>84255691.640000001</v>
      </c>
      <c r="F23" s="77">
        <v>209584615.56</v>
      </c>
      <c r="G23" s="77">
        <v>63900002.380000003</v>
      </c>
      <c r="H23" s="77">
        <v>81190130.840000004</v>
      </c>
    </row>
    <row r="24" spans="1:8">
      <c r="A24" s="75" t="s">
        <v>36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</row>
    <row r="25" spans="1:8">
      <c r="A25" s="75" t="s">
        <v>40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</row>
    <row r="26" spans="1:8">
      <c r="A26" s="75" t="s">
        <v>38</v>
      </c>
      <c r="B26" s="77">
        <v>8736645.5299999993</v>
      </c>
      <c r="C26" s="77">
        <v>14518510.359999999</v>
      </c>
      <c r="D26" s="77">
        <v>22276879.379999999</v>
      </c>
      <c r="E26" s="77">
        <v>16328214.01</v>
      </c>
      <c r="F26" s="77">
        <v>14444692.74</v>
      </c>
      <c r="G26" s="77">
        <v>13987192.619999999</v>
      </c>
      <c r="H26" s="77">
        <v>0</v>
      </c>
    </row>
    <row r="27" spans="1:8">
      <c r="A27" s="78" t="s">
        <v>22</v>
      </c>
      <c r="B27" s="79"/>
      <c r="C27" s="79"/>
      <c r="D27" s="79"/>
      <c r="E27" s="79"/>
      <c r="F27" s="79"/>
      <c r="G27" s="79"/>
      <c r="H27" s="79"/>
    </row>
    <row r="28" spans="1:8" ht="14.45" customHeight="1">
      <c r="A28" s="83" t="s">
        <v>41</v>
      </c>
      <c r="B28" s="81">
        <f>B17+B6</f>
        <v>765031100.68999994</v>
      </c>
      <c r="C28" s="81">
        <f t="shared" ref="C28:H28" si="4">C17+C6</f>
        <v>852187855.4000001</v>
      </c>
      <c r="D28" s="81">
        <f t="shared" si="4"/>
        <v>831245759.43000007</v>
      </c>
      <c r="E28" s="81">
        <f t="shared" si="4"/>
        <v>838262180.96000004</v>
      </c>
      <c r="F28" s="81">
        <f t="shared" si="4"/>
        <v>1291681220.3599999</v>
      </c>
      <c r="G28" s="81">
        <f t="shared" ref="G28" si="5">G17+G6</f>
        <v>1107815135.29</v>
      </c>
      <c r="H28" s="81">
        <f t="shared" si="4"/>
        <v>323934557.14999998</v>
      </c>
    </row>
    <row r="29" spans="1:8" ht="15.75">
      <c r="A29" s="80"/>
      <c r="B29" s="80"/>
      <c r="C29" s="80"/>
      <c r="D29" s="80"/>
      <c r="E29" s="80"/>
      <c r="F29" s="80"/>
      <c r="G29" s="80"/>
      <c r="H29" s="80"/>
    </row>
    <row r="31" spans="1:8">
      <c r="A31" t="s">
        <v>51</v>
      </c>
    </row>
    <row r="32" spans="1:8">
      <c r="A32" t="s">
        <v>52</v>
      </c>
    </row>
  </sheetData>
  <mergeCells count="4">
    <mergeCell ref="A1:H1"/>
    <mergeCell ref="A2:H2"/>
    <mergeCell ref="A3:H3"/>
    <mergeCell ref="A4:H4"/>
  </mergeCells>
  <dataValidations count="1">
    <dataValidation type="decimal" allowBlank="1" showInputMessage="1" showErrorMessage="1" sqref="B17:H28 B6:H6" xr:uid="{00000000-0002-0000-0C00-000000000000}">
      <formula1>-1.79769313486231E+100</formula1>
      <formula2>1.79769313486231E+100</formula2>
    </dataValidation>
  </dataValidations>
  <pageMargins left="0.31496062992125984" right="0.11811023622047245" top="0.35433070866141736" bottom="0.15748031496062992" header="0.31496062992125984" footer="0.31496062992125984"/>
  <pageSetup scale="75" orientation="landscape" horizontalDpi="1200" verticalDpi="1200" r:id="rId1"/>
  <ignoredErrors>
    <ignoredError sqref="H6 B13 H16:H17 H14 H27:H28 H24 H25 H13 D13:F13 D25:F25 D24:F24 B27:F28 C15:F15 C14:F14 B16:F17 B6:F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>
      <c r="A1" s="104" t="s">
        <v>13</v>
      </c>
      <c r="B1" s="104"/>
      <c r="C1" s="104"/>
      <c r="D1" s="104"/>
      <c r="E1" s="104"/>
      <c r="F1" s="104"/>
      <c r="G1" s="104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47" t="s">
        <v>14</v>
      </c>
      <c r="B3" s="48"/>
      <c r="C3" s="48"/>
      <c r="D3" s="48"/>
      <c r="E3" s="48"/>
      <c r="F3" s="48"/>
      <c r="G3" s="49"/>
    </row>
    <row r="4" spans="1:7">
      <c r="A4" s="47" t="s">
        <v>0</v>
      </c>
      <c r="B4" s="48"/>
      <c r="C4" s="48"/>
      <c r="D4" s="48"/>
      <c r="E4" s="48"/>
      <c r="F4" s="48"/>
      <c r="G4" s="49"/>
    </row>
    <row r="5" spans="1:7">
      <c r="A5" s="47" t="s">
        <v>15</v>
      </c>
      <c r="B5" s="48"/>
      <c r="C5" s="48"/>
      <c r="D5" s="48"/>
      <c r="E5" s="48"/>
      <c r="F5" s="48"/>
      <c r="G5" s="49"/>
    </row>
    <row r="6" spans="1:7">
      <c r="A6" s="102" t="s">
        <v>44</v>
      </c>
      <c r="B6" s="6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>
      <c r="A7" s="103"/>
      <c r="B7" s="26" t="s">
        <v>100</v>
      </c>
      <c r="C7" s="103"/>
      <c r="D7" s="103"/>
      <c r="E7" s="103"/>
      <c r="F7" s="103"/>
      <c r="G7" s="103"/>
    </row>
    <row r="8" spans="1:7" ht="30">
      <c r="A8" s="27" t="s">
        <v>45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>
      <c r="A9" s="19" t="s">
        <v>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9" t="s">
        <v>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>
      <c r="A11" s="19" t="s">
        <v>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>
      <c r="A12" s="19" t="s">
        <v>101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9" t="s">
        <v>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>
      <c r="A14" s="19" t="s">
        <v>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>
      <c r="A15" s="20" t="s">
        <v>102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20" t="s">
        <v>103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21" t="s">
        <v>104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>
      <c r="A18" s="19" t="s">
        <v>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>
      <c r="A19" s="19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>
      <c r="A20" s="19" t="s">
        <v>105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>
      <c r="A21" s="16"/>
      <c r="B21" s="16"/>
      <c r="C21" s="16"/>
      <c r="D21" s="16"/>
      <c r="E21" s="16"/>
      <c r="F21" s="16"/>
      <c r="G21" s="16"/>
    </row>
    <row r="22" spans="1:7">
      <c r="A22" s="22" t="s">
        <v>46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>
      <c r="A23" s="19" t="s">
        <v>106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9" t="s">
        <v>107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>
      <c r="A25" s="19" t="s">
        <v>108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>
      <c r="A26" s="20" t="s">
        <v>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9" t="s">
        <v>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>
      <c r="A28" s="16"/>
      <c r="B28" s="16"/>
      <c r="C28" s="16"/>
      <c r="D28" s="16"/>
      <c r="E28" s="16"/>
      <c r="F28" s="16"/>
      <c r="G28" s="16"/>
    </row>
    <row r="29" spans="1:7">
      <c r="A29" s="22" t="s">
        <v>47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>
      <c r="A30" s="19" t="s">
        <v>10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>
      <c r="A31" s="16"/>
      <c r="B31" s="16"/>
      <c r="C31" s="16"/>
      <c r="D31" s="16"/>
      <c r="E31" s="16"/>
      <c r="F31" s="16"/>
      <c r="G31" s="16"/>
    </row>
    <row r="32" spans="1:7">
      <c r="A32" s="28" t="s">
        <v>109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>
      <c r="A33" s="16"/>
      <c r="B33" s="16"/>
      <c r="C33" s="16"/>
      <c r="D33" s="16"/>
      <c r="E33" s="16"/>
      <c r="F33" s="16"/>
      <c r="G33" s="16"/>
    </row>
    <row r="34" spans="1:7">
      <c r="A34" s="22" t="s">
        <v>11</v>
      </c>
      <c r="B34" s="2"/>
      <c r="C34" s="2"/>
      <c r="D34" s="2"/>
      <c r="E34" s="2"/>
      <c r="F34" s="2"/>
      <c r="G34" s="2"/>
    </row>
    <row r="35" spans="1:7" ht="45" customHeight="1">
      <c r="A35" s="29" t="s">
        <v>25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>
      <c r="A36" s="29" t="s">
        <v>12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>
      <c r="A37" s="22" t="s">
        <v>110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>
      <c r="A1" s="105" t="s">
        <v>27</v>
      </c>
      <c r="B1" s="105"/>
      <c r="C1" s="105"/>
      <c r="D1" s="105"/>
      <c r="E1" s="105"/>
      <c r="F1" s="105"/>
      <c r="G1" s="105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33" t="s">
        <v>28</v>
      </c>
      <c r="B3" s="34"/>
      <c r="C3" s="34"/>
      <c r="D3" s="34"/>
      <c r="E3" s="34"/>
      <c r="F3" s="34"/>
      <c r="G3" s="35"/>
    </row>
    <row r="4" spans="1:7">
      <c r="A4" s="33" t="s">
        <v>0</v>
      </c>
      <c r="B4" s="34"/>
      <c r="C4" s="34"/>
      <c r="D4" s="34"/>
      <c r="E4" s="34"/>
      <c r="F4" s="34"/>
      <c r="G4" s="35"/>
    </row>
    <row r="5" spans="1:7">
      <c r="A5" s="33" t="s">
        <v>15</v>
      </c>
      <c r="B5" s="34"/>
      <c r="C5" s="34"/>
      <c r="D5" s="34"/>
      <c r="E5" s="34"/>
      <c r="F5" s="34"/>
      <c r="G5" s="35"/>
    </row>
    <row r="6" spans="1:7">
      <c r="A6" s="106" t="s">
        <v>111</v>
      </c>
      <c r="B6" s="6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>
      <c r="A7" s="107"/>
      <c r="B7" s="7" t="s">
        <v>100</v>
      </c>
      <c r="C7" s="103"/>
      <c r="D7" s="103"/>
      <c r="E7" s="103"/>
      <c r="F7" s="103"/>
      <c r="G7" s="103"/>
    </row>
    <row r="8" spans="1:7">
      <c r="A8" s="4" t="s">
        <v>29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>
      <c r="A9" s="14" t="s">
        <v>112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4" t="s">
        <v>113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>
      <c r="A11" s="14" t="s">
        <v>32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>
      <c r="A12" s="15" t="s">
        <v>33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5" t="s">
        <v>114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>
      <c r="A14" s="14" t="s">
        <v>35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>
      <c r="A15" s="15" t="s">
        <v>36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14" t="s">
        <v>37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14" t="s">
        <v>38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>
      <c r="A18" s="11"/>
      <c r="B18" s="10"/>
      <c r="C18" s="10"/>
      <c r="D18" s="10"/>
      <c r="E18" s="10"/>
      <c r="F18" s="10"/>
      <c r="G18" s="10"/>
    </row>
    <row r="19" spans="1:7">
      <c r="A19" s="1" t="s">
        <v>39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>
      <c r="A20" s="14" t="s">
        <v>112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>
      <c r="A21" s="14" t="s">
        <v>113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>
      <c r="A22" s="14" t="s">
        <v>32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>
      <c r="A23" s="15" t="s">
        <v>33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5" t="s">
        <v>114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>
      <c r="A25" s="15" t="s">
        <v>35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>
      <c r="A26" s="15" t="s">
        <v>36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4" t="s">
        <v>40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>
      <c r="A28" s="14" t="s">
        <v>38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>
      <c r="A29" s="10"/>
      <c r="B29" s="10"/>
      <c r="C29" s="10"/>
      <c r="D29" s="10"/>
      <c r="E29" s="10"/>
      <c r="F29" s="10"/>
      <c r="G29" s="10"/>
    </row>
    <row r="30" spans="1:7">
      <c r="A30" s="1" t="s">
        <v>41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>
      <c r="A1" s="105" t="s">
        <v>42</v>
      </c>
      <c r="B1" s="105"/>
      <c r="C1" s="105"/>
      <c r="D1" s="105"/>
      <c r="E1" s="105"/>
      <c r="F1" s="105"/>
      <c r="G1" s="105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33" t="s">
        <v>43</v>
      </c>
      <c r="B3" s="34"/>
      <c r="C3" s="34"/>
      <c r="D3" s="34"/>
      <c r="E3" s="34"/>
      <c r="F3" s="34"/>
      <c r="G3" s="35"/>
    </row>
    <row r="4" spans="1:7">
      <c r="A4" s="36" t="s">
        <v>0</v>
      </c>
      <c r="B4" s="37"/>
      <c r="C4" s="37"/>
      <c r="D4" s="37"/>
      <c r="E4" s="37"/>
      <c r="F4" s="37"/>
      <c r="G4" s="38"/>
    </row>
    <row r="5" spans="1:7">
      <c r="A5" s="109" t="s">
        <v>44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6">
        <f>+F5+1</f>
        <v>2022</v>
      </c>
    </row>
    <row r="6" spans="1:7" ht="32.25">
      <c r="A6" s="110"/>
      <c r="B6" s="112"/>
      <c r="C6" s="112"/>
      <c r="D6" s="112"/>
      <c r="E6" s="112"/>
      <c r="F6" s="112"/>
      <c r="G6" s="7" t="s">
        <v>115</v>
      </c>
    </row>
    <row r="7" spans="1:7">
      <c r="A7" s="18" t="s">
        <v>45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>
      <c r="A8" s="19" t="s">
        <v>116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>
      <c r="A9" s="19" t="s">
        <v>117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9" t="s">
        <v>17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>
      <c r="A11" s="19" t="s">
        <v>18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>
      <c r="A12" s="19" t="s">
        <v>118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9" t="s">
        <v>119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>
      <c r="A14" s="20" t="s">
        <v>19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>
      <c r="A15" s="19" t="s">
        <v>20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21" t="s">
        <v>120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19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>
      <c r="A18" s="19" t="s">
        <v>121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>
      <c r="A19" s="19" t="s">
        <v>122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>
      <c r="A20" s="16"/>
      <c r="B20" s="16"/>
      <c r="C20" s="16"/>
      <c r="D20" s="16"/>
      <c r="E20" s="16"/>
      <c r="F20" s="16"/>
      <c r="G20" s="16"/>
    </row>
    <row r="21" spans="1:7">
      <c r="A21" s="22" t="s">
        <v>46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>
      <c r="A22" s="19" t="s">
        <v>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>
      <c r="A23" s="19" t="s">
        <v>124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9" t="s">
        <v>23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>
      <c r="A25" s="20" t="s">
        <v>24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>
      <c r="A26" s="19" t="s">
        <v>125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0"/>
      <c r="B27" s="16"/>
      <c r="C27" s="16"/>
      <c r="D27" s="16"/>
      <c r="E27" s="16"/>
      <c r="F27" s="16"/>
      <c r="G27" s="16"/>
    </row>
    <row r="28" spans="1:7">
      <c r="A28" s="1" t="s">
        <v>47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>
      <c r="A29" s="14" t="s">
        <v>10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>
      <c r="A30" s="10"/>
      <c r="B30" s="16"/>
      <c r="C30" s="16"/>
      <c r="D30" s="16"/>
      <c r="E30" s="16"/>
      <c r="F30" s="16"/>
      <c r="G30" s="16"/>
    </row>
    <row r="31" spans="1:7">
      <c r="A31" s="1" t="s">
        <v>48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>
      <c r="A32" s="10"/>
      <c r="B32" s="16"/>
      <c r="C32" s="16"/>
      <c r="D32" s="16"/>
      <c r="E32" s="16"/>
      <c r="F32" s="16"/>
      <c r="G32" s="16"/>
    </row>
    <row r="33" spans="1:7">
      <c r="A33" s="1" t="s">
        <v>11</v>
      </c>
      <c r="B33" s="2"/>
      <c r="C33" s="2"/>
      <c r="D33" s="2"/>
      <c r="E33" s="2"/>
      <c r="F33" s="2"/>
      <c r="G33" s="2"/>
    </row>
    <row r="34" spans="1:7" ht="45" customHeight="1">
      <c r="A34" s="23" t="s">
        <v>25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>
      <c r="A35" s="23" t="s">
        <v>126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>
      <c r="A36" s="1" t="s">
        <v>26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>
      <c r="A37" s="12"/>
      <c r="B37" s="24"/>
      <c r="C37" s="24"/>
      <c r="D37" s="24"/>
      <c r="E37" s="24"/>
      <c r="F37" s="24"/>
      <c r="G37" s="24"/>
    </row>
    <row r="38" spans="1:7">
      <c r="A38" s="17"/>
    </row>
    <row r="39" spans="1:7">
      <c r="A39" s="108" t="s">
        <v>127</v>
      </c>
      <c r="B39" s="108"/>
      <c r="C39" s="108"/>
      <c r="D39" s="108"/>
      <c r="E39" s="108"/>
      <c r="F39" s="108"/>
      <c r="G39" s="108"/>
    </row>
    <row r="40" spans="1:7">
      <c r="A40" s="108" t="s">
        <v>128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>
      <c r="A1" s="105" t="s">
        <v>49</v>
      </c>
      <c r="B1" s="105"/>
      <c r="C1" s="105"/>
      <c r="D1" s="105"/>
      <c r="E1" s="105"/>
      <c r="F1" s="105"/>
      <c r="G1" s="105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33" t="s">
        <v>50</v>
      </c>
      <c r="B3" s="34"/>
      <c r="C3" s="34"/>
      <c r="D3" s="34"/>
      <c r="E3" s="34"/>
      <c r="F3" s="34"/>
      <c r="G3" s="35"/>
    </row>
    <row r="4" spans="1:7">
      <c r="A4" s="36" t="s">
        <v>0</v>
      </c>
      <c r="B4" s="37"/>
      <c r="C4" s="37"/>
      <c r="D4" s="37"/>
      <c r="E4" s="37"/>
      <c r="F4" s="37"/>
      <c r="G4" s="38"/>
    </row>
    <row r="5" spans="1:7">
      <c r="A5" s="113" t="s">
        <v>111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6">
        <v>2022</v>
      </c>
    </row>
    <row r="6" spans="1:7" ht="48.75" customHeight="1">
      <c r="A6" s="114"/>
      <c r="B6" s="112"/>
      <c r="C6" s="112"/>
      <c r="D6" s="112"/>
      <c r="E6" s="112"/>
      <c r="F6" s="112"/>
      <c r="G6" s="7" t="s">
        <v>129</v>
      </c>
    </row>
    <row r="7" spans="1:7">
      <c r="A7" s="4" t="s">
        <v>29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>
      <c r="A8" s="14" t="s">
        <v>112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>
      <c r="A9" s="14" t="s">
        <v>113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4" t="s">
        <v>32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>
      <c r="A11" s="15" t="s">
        <v>33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>
      <c r="A12" s="15" t="s">
        <v>114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4" t="s">
        <v>35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>
      <c r="A14" s="15" t="s">
        <v>36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>
      <c r="A15" s="14" t="s">
        <v>37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14" t="s">
        <v>38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10"/>
      <c r="B17" s="10"/>
      <c r="C17" s="10"/>
      <c r="D17" s="10"/>
      <c r="E17" s="10"/>
      <c r="F17" s="10"/>
      <c r="G17" s="10"/>
    </row>
    <row r="18" spans="1:7">
      <c r="A18" s="1" t="s">
        <v>39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>
      <c r="A19" s="14" t="s">
        <v>112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>
      <c r="A20" s="14" t="s">
        <v>113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>
      <c r="A21" s="14" t="s">
        <v>32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>
      <c r="A22" s="15" t="s">
        <v>33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>
      <c r="A23" s="14" t="s">
        <v>114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4" t="s">
        <v>35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>
      <c r="A25" s="14" t="s">
        <v>36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>
      <c r="A26" s="14" t="s">
        <v>40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4" t="s">
        <v>38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>
      <c r="A28" s="10"/>
      <c r="B28" s="10"/>
      <c r="C28" s="10"/>
      <c r="D28" s="10"/>
      <c r="E28" s="10"/>
      <c r="F28" s="10"/>
      <c r="G28" s="10"/>
    </row>
    <row r="29" spans="1:7">
      <c r="A29" s="1" t="s">
        <v>130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>
      <c r="A30" s="12"/>
      <c r="B30" s="12"/>
      <c r="C30" s="12"/>
      <c r="D30" s="12"/>
      <c r="E30" s="12"/>
      <c r="F30" s="12"/>
      <c r="G30" s="12"/>
    </row>
    <row r="31" spans="1:7">
      <c r="A31" s="17"/>
    </row>
    <row r="32" spans="1:7">
      <c r="A32" s="108" t="s">
        <v>127</v>
      </c>
      <c r="B32" s="108"/>
      <c r="C32" s="108"/>
      <c r="D32" s="108"/>
      <c r="E32" s="108"/>
      <c r="F32" s="108"/>
      <c r="G32" s="108"/>
    </row>
    <row r="33" spans="1:7">
      <c r="A33" s="108" t="s">
        <v>128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>
      <c r="A1" s="115" t="s">
        <v>53</v>
      </c>
      <c r="B1" s="115"/>
      <c r="C1" s="115"/>
      <c r="D1" s="115"/>
      <c r="E1" s="115"/>
      <c r="F1" s="115"/>
    </row>
    <row r="2" spans="1:6" ht="20.100000000000001" customHeight="1">
      <c r="A2" s="32" t="e">
        <f>#REF!</f>
        <v>#REF!</v>
      </c>
      <c r="B2" s="50"/>
      <c r="C2" s="50"/>
      <c r="D2" s="50"/>
      <c r="E2" s="50"/>
      <c r="F2" s="51"/>
    </row>
    <row r="3" spans="1:6" ht="29.25" customHeight="1">
      <c r="A3" s="52" t="s">
        <v>54</v>
      </c>
      <c r="B3" s="53"/>
      <c r="C3" s="53"/>
      <c r="D3" s="53"/>
      <c r="E3" s="53"/>
      <c r="F3" s="54"/>
    </row>
    <row r="4" spans="1:6" ht="35.25" customHeight="1">
      <c r="A4" s="40"/>
      <c r="B4" s="40" t="s">
        <v>55</v>
      </c>
      <c r="C4" s="40" t="s">
        <v>56</v>
      </c>
      <c r="D4" s="40" t="s">
        <v>57</v>
      </c>
      <c r="E4" s="40" t="s">
        <v>58</v>
      </c>
      <c r="F4" s="40" t="s">
        <v>59</v>
      </c>
    </row>
    <row r="5" spans="1:6" ht="12.75" customHeight="1">
      <c r="A5" s="3" t="s">
        <v>60</v>
      </c>
      <c r="B5" s="11"/>
      <c r="C5" s="11"/>
      <c r="D5" s="11"/>
      <c r="E5" s="11"/>
      <c r="F5" s="11"/>
    </row>
    <row r="6" spans="1:6" ht="30">
      <c r="A6" s="15" t="s">
        <v>61</v>
      </c>
      <c r="B6" s="16"/>
      <c r="C6" s="16"/>
      <c r="D6" s="16"/>
      <c r="E6" s="16"/>
      <c r="F6" s="16"/>
    </row>
    <row r="7" spans="1:6" ht="15">
      <c r="A7" s="15" t="s">
        <v>62</v>
      </c>
      <c r="B7" s="16"/>
      <c r="C7" s="16"/>
      <c r="D7" s="16"/>
      <c r="E7" s="16"/>
      <c r="F7" s="16"/>
    </row>
    <row r="8" spans="1:6" ht="15">
      <c r="A8" s="23"/>
      <c r="B8" s="10"/>
      <c r="C8" s="10"/>
      <c r="D8" s="10"/>
      <c r="E8" s="10"/>
      <c r="F8" s="10"/>
    </row>
    <row r="9" spans="1:6" ht="15">
      <c r="A9" s="3" t="s">
        <v>63</v>
      </c>
      <c r="B9" s="10"/>
      <c r="C9" s="10"/>
      <c r="D9" s="10"/>
      <c r="E9" s="10"/>
      <c r="F9" s="10"/>
    </row>
    <row r="10" spans="1:6" ht="15">
      <c r="A10" s="15" t="s">
        <v>64</v>
      </c>
      <c r="B10" s="16"/>
      <c r="C10" s="16"/>
      <c r="D10" s="16"/>
      <c r="E10" s="16"/>
      <c r="F10" s="16"/>
    </row>
    <row r="11" spans="1:6" ht="15">
      <c r="A11" s="31" t="s">
        <v>65</v>
      </c>
      <c r="B11" s="16"/>
      <c r="C11" s="16"/>
      <c r="D11" s="16"/>
      <c r="E11" s="16"/>
      <c r="F11" s="16"/>
    </row>
    <row r="12" spans="1:6" ht="15">
      <c r="A12" s="31" t="s">
        <v>66</v>
      </c>
      <c r="B12" s="16"/>
      <c r="C12" s="16"/>
      <c r="D12" s="16"/>
      <c r="E12" s="16"/>
      <c r="F12" s="16"/>
    </row>
    <row r="13" spans="1:6" ht="15">
      <c r="A13" s="31" t="s">
        <v>67</v>
      </c>
      <c r="B13" s="16"/>
      <c r="C13" s="16"/>
      <c r="D13" s="16"/>
      <c r="E13" s="16"/>
      <c r="F13" s="16"/>
    </row>
    <row r="14" spans="1:6" ht="15">
      <c r="A14" s="15" t="s">
        <v>68</v>
      </c>
      <c r="B14" s="16"/>
      <c r="C14" s="16"/>
      <c r="D14" s="16"/>
      <c r="E14" s="16"/>
      <c r="F14" s="16"/>
    </row>
    <row r="15" spans="1:6" ht="15">
      <c r="A15" s="31" t="s">
        <v>65</v>
      </c>
      <c r="B15" s="16"/>
      <c r="C15" s="16"/>
      <c r="D15" s="16"/>
      <c r="E15" s="16"/>
      <c r="F15" s="16"/>
    </row>
    <row r="16" spans="1:6" ht="15">
      <c r="A16" s="31" t="s">
        <v>66</v>
      </c>
      <c r="B16" s="16"/>
      <c r="C16" s="16"/>
      <c r="D16" s="16"/>
      <c r="E16" s="16"/>
      <c r="F16" s="16"/>
    </row>
    <row r="17" spans="1:6" ht="15">
      <c r="A17" s="31" t="s">
        <v>67</v>
      </c>
      <c r="B17" s="16"/>
      <c r="C17" s="16"/>
      <c r="D17" s="16"/>
      <c r="E17" s="16"/>
      <c r="F17" s="16"/>
    </row>
    <row r="18" spans="1:6" ht="15">
      <c r="A18" s="15" t="s">
        <v>69</v>
      </c>
      <c r="B18" s="41"/>
      <c r="C18" s="16"/>
      <c r="D18" s="16"/>
      <c r="E18" s="16"/>
      <c r="F18" s="16"/>
    </row>
    <row r="19" spans="1:6" ht="15">
      <c r="A19" s="15" t="s">
        <v>70</v>
      </c>
      <c r="B19" s="16"/>
      <c r="C19" s="16"/>
      <c r="D19" s="16"/>
      <c r="E19" s="16"/>
      <c r="F19" s="16"/>
    </row>
    <row r="20" spans="1:6" ht="30">
      <c r="A20" s="15" t="s">
        <v>71</v>
      </c>
      <c r="B20" s="42"/>
      <c r="C20" s="42"/>
      <c r="D20" s="42"/>
      <c r="E20" s="42"/>
      <c r="F20" s="42"/>
    </row>
    <row r="21" spans="1:6" ht="30">
      <c r="A21" s="15" t="s">
        <v>72</v>
      </c>
      <c r="B21" s="42"/>
      <c r="C21" s="42"/>
      <c r="D21" s="42"/>
      <c r="E21" s="42"/>
      <c r="F21" s="42"/>
    </row>
    <row r="22" spans="1:6" ht="30">
      <c r="A22" s="15" t="s">
        <v>73</v>
      </c>
      <c r="B22" s="42"/>
      <c r="C22" s="42"/>
      <c r="D22" s="42"/>
      <c r="E22" s="42"/>
      <c r="F22" s="42"/>
    </row>
    <row r="23" spans="1:6" ht="15">
      <c r="A23" s="15" t="s">
        <v>74</v>
      </c>
      <c r="B23" s="42"/>
      <c r="C23" s="42"/>
      <c r="D23" s="42"/>
      <c r="E23" s="42"/>
      <c r="F23" s="42"/>
    </row>
    <row r="24" spans="1:6" ht="15">
      <c r="A24" s="15" t="s">
        <v>75</v>
      </c>
      <c r="B24" s="43"/>
      <c r="C24" s="16"/>
      <c r="D24" s="16"/>
      <c r="E24" s="16"/>
      <c r="F24" s="16"/>
    </row>
    <row r="25" spans="1:6" ht="15">
      <c r="A25" s="15" t="s">
        <v>76</v>
      </c>
      <c r="B25" s="43"/>
      <c r="C25" s="16"/>
      <c r="D25" s="16"/>
      <c r="E25" s="16"/>
      <c r="F25" s="16"/>
    </row>
    <row r="26" spans="1:6" ht="15">
      <c r="A26" s="23"/>
      <c r="B26" s="10"/>
      <c r="C26" s="10"/>
      <c r="D26" s="10"/>
      <c r="E26" s="10"/>
      <c r="F26" s="10"/>
    </row>
    <row r="27" spans="1:6" ht="15">
      <c r="A27" s="3" t="s">
        <v>77</v>
      </c>
      <c r="B27" s="10"/>
      <c r="C27" s="10"/>
      <c r="D27" s="10"/>
      <c r="E27" s="10"/>
      <c r="F27" s="10"/>
    </row>
    <row r="28" spans="1:6" ht="15">
      <c r="A28" s="15" t="s">
        <v>78</v>
      </c>
      <c r="B28" s="16"/>
      <c r="C28" s="16"/>
      <c r="D28" s="16"/>
      <c r="E28" s="16"/>
      <c r="F28" s="16"/>
    </row>
    <row r="29" spans="1:6" ht="15">
      <c r="A29" s="23"/>
      <c r="B29" s="10"/>
      <c r="C29" s="10"/>
      <c r="D29" s="10"/>
      <c r="E29" s="10"/>
      <c r="F29" s="10"/>
    </row>
    <row r="30" spans="1:6" ht="15">
      <c r="A30" s="3" t="s">
        <v>79</v>
      </c>
      <c r="B30" s="10"/>
      <c r="C30" s="10"/>
      <c r="D30" s="10"/>
      <c r="E30" s="10"/>
      <c r="F30" s="10"/>
    </row>
    <row r="31" spans="1:6" ht="15">
      <c r="A31" s="15" t="s">
        <v>64</v>
      </c>
      <c r="B31" s="16"/>
      <c r="C31" s="16"/>
      <c r="D31" s="16"/>
      <c r="E31" s="16"/>
      <c r="F31" s="16"/>
    </row>
    <row r="32" spans="1:6" ht="15">
      <c r="A32" s="15" t="s">
        <v>68</v>
      </c>
      <c r="B32" s="16"/>
      <c r="C32" s="16"/>
      <c r="D32" s="16"/>
      <c r="E32" s="16"/>
      <c r="F32" s="16"/>
    </row>
    <row r="33" spans="1:6" ht="15">
      <c r="A33" s="15" t="s">
        <v>80</v>
      </c>
      <c r="B33" s="16"/>
      <c r="C33" s="16"/>
      <c r="D33" s="16"/>
      <c r="E33" s="16"/>
      <c r="F33" s="16"/>
    </row>
    <row r="34" spans="1:6" ht="15">
      <c r="A34" s="23"/>
      <c r="B34" s="10"/>
      <c r="C34" s="10"/>
      <c r="D34" s="10"/>
      <c r="E34" s="10"/>
      <c r="F34" s="10"/>
    </row>
    <row r="35" spans="1:6" ht="15">
      <c r="A35" s="3" t="s">
        <v>81</v>
      </c>
      <c r="B35" s="10"/>
      <c r="C35" s="10"/>
      <c r="D35" s="10"/>
      <c r="E35" s="10"/>
      <c r="F35" s="10"/>
    </row>
    <row r="36" spans="1:6" ht="15">
      <c r="A36" s="15" t="s">
        <v>82</v>
      </c>
      <c r="B36" s="16"/>
      <c r="C36" s="16"/>
      <c r="D36" s="16"/>
      <c r="E36" s="16"/>
      <c r="F36" s="16"/>
    </row>
    <row r="37" spans="1:6" ht="15">
      <c r="A37" s="15" t="s">
        <v>83</v>
      </c>
      <c r="B37" s="16"/>
      <c r="C37" s="16"/>
      <c r="D37" s="16"/>
      <c r="E37" s="16"/>
      <c r="F37" s="16"/>
    </row>
    <row r="38" spans="1:6" ht="15">
      <c r="A38" s="15" t="s">
        <v>84</v>
      </c>
      <c r="B38" s="43"/>
      <c r="C38" s="16"/>
      <c r="D38" s="16"/>
      <c r="E38" s="16"/>
      <c r="F38" s="16"/>
    </row>
    <row r="39" spans="1:6" ht="15">
      <c r="A39" s="23"/>
      <c r="B39" s="10"/>
      <c r="C39" s="10"/>
      <c r="D39" s="10"/>
      <c r="E39" s="10"/>
      <c r="F39" s="10"/>
    </row>
    <row r="40" spans="1:6" ht="15">
      <c r="A40" s="3" t="s">
        <v>85</v>
      </c>
      <c r="B40" s="16"/>
      <c r="C40" s="16"/>
      <c r="D40" s="16"/>
      <c r="E40" s="16"/>
      <c r="F40" s="16"/>
    </row>
    <row r="41" spans="1:6" ht="15">
      <c r="A41" s="23"/>
      <c r="B41" s="10"/>
      <c r="C41" s="10"/>
      <c r="D41" s="10"/>
      <c r="E41" s="10"/>
      <c r="F41" s="10"/>
    </row>
    <row r="42" spans="1:6" ht="15">
      <c r="A42" s="3" t="s">
        <v>86</v>
      </c>
      <c r="B42" s="10"/>
      <c r="C42" s="10"/>
      <c r="D42" s="10"/>
      <c r="E42" s="10"/>
      <c r="F42" s="10"/>
    </row>
    <row r="43" spans="1:6" ht="15">
      <c r="A43" s="15" t="s">
        <v>87</v>
      </c>
      <c r="B43" s="16"/>
      <c r="C43" s="16"/>
      <c r="D43" s="16"/>
      <c r="E43" s="16"/>
      <c r="F43" s="16"/>
    </row>
    <row r="44" spans="1:6" ht="15">
      <c r="A44" s="15" t="s">
        <v>88</v>
      </c>
      <c r="B44" s="16"/>
      <c r="C44" s="16"/>
      <c r="D44" s="16"/>
      <c r="E44" s="16"/>
      <c r="F44" s="16"/>
    </row>
    <row r="45" spans="1:6" ht="15">
      <c r="A45" s="15" t="s">
        <v>89</v>
      </c>
      <c r="B45" s="16"/>
      <c r="C45" s="16"/>
      <c r="D45" s="16"/>
      <c r="E45" s="16"/>
      <c r="F45" s="16"/>
    </row>
    <row r="46" spans="1:6" ht="15">
      <c r="A46" s="23"/>
      <c r="B46" s="10"/>
      <c r="C46" s="10"/>
      <c r="D46" s="10"/>
      <c r="E46" s="10"/>
      <c r="F46" s="10"/>
    </row>
    <row r="47" spans="1:6" ht="30">
      <c r="A47" s="3" t="s">
        <v>90</v>
      </c>
      <c r="B47" s="10"/>
      <c r="C47" s="10"/>
      <c r="D47" s="10"/>
      <c r="E47" s="10"/>
      <c r="F47" s="10"/>
    </row>
    <row r="48" spans="1:6" ht="15">
      <c r="A48" s="15" t="s">
        <v>88</v>
      </c>
      <c r="B48" s="42"/>
      <c r="C48" s="42"/>
      <c r="D48" s="42"/>
      <c r="E48" s="42"/>
      <c r="F48" s="42"/>
    </row>
    <row r="49" spans="1:6" ht="15">
      <c r="A49" s="15" t="s">
        <v>89</v>
      </c>
      <c r="B49" s="42"/>
      <c r="C49" s="42"/>
      <c r="D49" s="42"/>
      <c r="E49" s="42"/>
      <c r="F49" s="42"/>
    </row>
    <row r="50" spans="1:6" ht="15">
      <c r="A50" s="23"/>
      <c r="B50" s="10"/>
      <c r="C50" s="10"/>
      <c r="D50" s="10"/>
      <c r="E50" s="10"/>
      <c r="F50" s="10"/>
    </row>
    <row r="51" spans="1:6" ht="15">
      <c r="A51" s="3" t="s">
        <v>91</v>
      </c>
      <c r="B51" s="10"/>
      <c r="C51" s="10"/>
      <c r="D51" s="10"/>
      <c r="E51" s="10"/>
      <c r="F51" s="10"/>
    </row>
    <row r="52" spans="1:6" ht="15">
      <c r="A52" s="15" t="s">
        <v>88</v>
      </c>
      <c r="B52" s="16"/>
      <c r="C52" s="16"/>
      <c r="D52" s="16"/>
      <c r="E52" s="16"/>
      <c r="F52" s="16"/>
    </row>
    <row r="53" spans="1:6" ht="15">
      <c r="A53" s="15" t="s">
        <v>89</v>
      </c>
      <c r="B53" s="16"/>
      <c r="C53" s="16"/>
      <c r="D53" s="16"/>
      <c r="E53" s="16"/>
      <c r="F53" s="16"/>
    </row>
    <row r="54" spans="1:6" ht="15">
      <c r="A54" s="15" t="s">
        <v>92</v>
      </c>
      <c r="B54" s="16"/>
      <c r="C54" s="16"/>
      <c r="D54" s="16"/>
      <c r="E54" s="16"/>
      <c r="F54" s="16"/>
    </row>
    <row r="55" spans="1:6" ht="15">
      <c r="A55" s="23"/>
      <c r="B55" s="10"/>
      <c r="C55" s="10"/>
      <c r="D55" s="10"/>
      <c r="E55" s="10"/>
      <c r="F55" s="10"/>
    </row>
    <row r="56" spans="1:6" ht="44.25" customHeight="1">
      <c r="A56" s="3" t="s">
        <v>93</v>
      </c>
      <c r="B56" s="10"/>
      <c r="C56" s="10"/>
      <c r="D56" s="10"/>
      <c r="E56" s="10"/>
      <c r="F56" s="10"/>
    </row>
    <row r="57" spans="1:6" ht="20.100000000000001" customHeight="1">
      <c r="A57" s="15" t="s">
        <v>88</v>
      </c>
      <c r="B57" s="16"/>
      <c r="C57" s="16"/>
      <c r="D57" s="16"/>
      <c r="E57" s="16"/>
      <c r="F57" s="16"/>
    </row>
    <row r="58" spans="1:6" ht="20.100000000000001" customHeight="1">
      <c r="A58" s="15" t="s">
        <v>89</v>
      </c>
      <c r="B58" s="16"/>
      <c r="C58" s="16"/>
      <c r="D58" s="16"/>
      <c r="E58" s="16"/>
      <c r="F58" s="16"/>
    </row>
    <row r="59" spans="1:6" ht="20.100000000000001" customHeight="1">
      <c r="A59" s="23"/>
      <c r="B59" s="10"/>
      <c r="C59" s="10"/>
      <c r="D59" s="10"/>
      <c r="E59" s="10"/>
      <c r="F59" s="10"/>
    </row>
    <row r="60" spans="1:6" ht="20.100000000000001" customHeight="1">
      <c r="A60" s="3" t="s">
        <v>94</v>
      </c>
      <c r="B60" s="10"/>
      <c r="C60" s="10"/>
      <c r="D60" s="10"/>
      <c r="E60" s="10"/>
      <c r="F60" s="10"/>
    </row>
    <row r="61" spans="1:6" ht="20.100000000000001" customHeight="1">
      <c r="A61" s="15" t="s">
        <v>95</v>
      </c>
      <c r="B61" s="16"/>
      <c r="C61" s="16"/>
      <c r="D61" s="16"/>
      <c r="E61" s="16"/>
      <c r="F61" s="16"/>
    </row>
    <row r="62" spans="1:6" ht="20.100000000000001" customHeight="1">
      <c r="A62" s="15" t="s">
        <v>96</v>
      </c>
      <c r="B62" s="43"/>
      <c r="C62" s="16"/>
      <c r="D62" s="16"/>
      <c r="E62" s="16"/>
      <c r="F62" s="16"/>
    </row>
    <row r="63" spans="1:6" ht="20.100000000000001" customHeight="1">
      <c r="A63" s="23"/>
      <c r="B63" s="10"/>
      <c r="C63" s="10"/>
      <c r="D63" s="10"/>
      <c r="E63" s="10"/>
      <c r="F63" s="10"/>
    </row>
    <row r="64" spans="1:6" ht="20.100000000000001" customHeight="1">
      <c r="A64" s="3" t="s">
        <v>97</v>
      </c>
      <c r="B64" s="10"/>
      <c r="C64" s="10"/>
      <c r="D64" s="10"/>
      <c r="E64" s="10"/>
      <c r="F64" s="10"/>
    </row>
    <row r="65" spans="1:6" ht="20.100000000000001" customHeight="1">
      <c r="A65" s="15" t="s">
        <v>98</v>
      </c>
      <c r="B65" s="16"/>
      <c r="C65" s="16"/>
      <c r="D65" s="16"/>
      <c r="E65" s="16"/>
      <c r="F65" s="16"/>
    </row>
    <row r="66" spans="1:6" ht="20.100000000000001" customHeight="1">
      <c r="A66" s="15" t="s">
        <v>99</v>
      </c>
      <c r="B66" s="16"/>
      <c r="C66" s="16"/>
      <c r="D66" s="16"/>
      <c r="E66" s="16"/>
      <c r="F66" s="16"/>
    </row>
    <row r="67" spans="1:6" ht="20.100000000000001" customHeight="1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7 b)</vt:lpstr>
      <vt:lpstr>Formato 7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Ma. Mercedes Rangel Gallardo</cp:lastModifiedBy>
  <cp:revision/>
  <cp:lastPrinted>2025-05-05T23:58:59Z</cp:lastPrinted>
  <dcterms:created xsi:type="dcterms:W3CDTF">2023-03-16T22:14:51Z</dcterms:created>
  <dcterms:modified xsi:type="dcterms:W3CDTF">2026-05-05T15:20:07Z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